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55 РТИ для АТЦ\ЗК СКС-2855\"/>
    </mc:Choice>
  </mc:AlternateContent>
  <bookViews>
    <workbookView xWindow="0" yWindow="0" windowWidth="28800" windowHeight="11745"/>
  </bookViews>
  <sheets>
    <sheet name="Лот №1" sheetId="4" r:id="rId1"/>
  </sheets>
  <definedNames>
    <definedName name="_xlnm._FilterDatabase" localSheetId="0" hidden="1">'Лот №1'!$A$7:$X$32</definedName>
    <definedName name="_xlnm.Print_Area" localSheetId="0">'Лот №1'!$A$1:$X$48</definedName>
  </definedNames>
  <calcPr calcId="152511"/>
</workbook>
</file>

<file path=xl/calcChain.xml><?xml version="1.0" encoding="utf-8"?>
<calcChain xmlns="http://schemas.openxmlformats.org/spreadsheetml/2006/main">
  <c r="X31" i="4" l="1"/>
  <c r="X30" i="4"/>
  <c r="X29" i="4"/>
  <c r="X28" i="4"/>
  <c r="X27" i="4"/>
  <c r="X26" i="4"/>
  <c r="X25" i="4"/>
  <c r="X24" i="4"/>
  <c r="X23" i="4"/>
  <c r="X22" i="4"/>
  <c r="X21" i="4"/>
  <c r="X20" i="4"/>
  <c r="X19" i="4"/>
  <c r="X18" i="4"/>
  <c r="X17" i="4"/>
  <c r="X16" i="4"/>
  <c r="X15" i="4"/>
  <c r="X14" i="4"/>
  <c r="X13" i="4"/>
  <c r="X12" i="4"/>
  <c r="X11" i="4"/>
  <c r="X10" i="4"/>
  <c r="X9" i="4"/>
  <c r="V32" i="4" l="1"/>
  <c r="X8" i="4" l="1"/>
  <c r="X32" i="4" s="1"/>
</calcChain>
</file>

<file path=xl/sharedStrings.xml><?xml version="1.0" encoding="utf-8"?>
<sst xmlns="http://schemas.openxmlformats.org/spreadsheetml/2006/main" count="285" uniqueCount="117">
  <si>
    <t>Требования к продукции / ГОСТ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</si>
  <si>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</si>
  <si>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</si>
  <si>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</si>
  <si>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</si>
  <si>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Код ЕНС</t>
  </si>
  <si>
    <t>ЕИ</t>
  </si>
  <si>
    <t>Грузополучатель</t>
  </si>
  <si>
    <t>Номер закупки</t>
  </si>
  <si>
    <t>Примечание</t>
  </si>
  <si>
    <t>№ позиции</t>
  </si>
  <si>
    <t>1. Порядок формирования цены</t>
  </si>
  <si>
    <t>ОКДП2</t>
  </si>
  <si>
    <t>ОКВЭД2</t>
  </si>
  <si>
    <t>№ лота</t>
  </si>
  <si>
    <t>29.32.30</t>
  </si>
  <si>
    <t>29.32</t>
  </si>
  <si>
    <t>ООО "Самарские коммунальные системы"</t>
  </si>
  <si>
    <t>ООО "Самарские коммунальные системы", АТЦ</t>
  </si>
  <si>
    <t>шт</t>
  </si>
  <si>
    <t>ИТОГО, сумма единичных расценок:</t>
  </si>
  <si>
    <t>ЦЕНОВОЕ ПРЕДЛОЖЕНИЕ на поставку ТМЦ для закупок среди СМСП</t>
  </si>
  <si>
    <t>номер и предмет лота</t>
  </si>
  <si>
    <t>наименование организации</t>
  </si>
  <si>
    <t>участник должен указать номер закупки, номер и предмет лота, соответствующие указанным в документации</t>
  </si>
  <si>
    <t>Приложение 2.2.</t>
  </si>
  <si>
    <t>Заполняется участником</t>
  </si>
  <si>
    <t>Номенклатура предлагаемой продукции</t>
  </si>
  <si>
    <t>Основные технические характеристики предлагаемой продукции / ГОСТ</t>
  </si>
  <si>
    <t>Кратность поставки 
(При необходимости)</t>
  </si>
  <si>
    <t>Страна 
происхождения</t>
  </si>
  <si>
    <t>Наименование изготовителя 
(производитель)</t>
  </si>
  <si>
    <t>Зафиксирована в период срока действия договора и опциона</t>
  </si>
  <si>
    <t>(подпись)</t>
  </si>
  <si>
    <t>(ФИО)</t>
  </si>
  <si>
    <t>(должность)</t>
  </si>
  <si>
    <t>м.п.</t>
  </si>
  <si>
    <t>"_____"________________ 202___ г.</t>
  </si>
  <si>
    <t>2. Опцион Покупателя</t>
  </si>
  <si>
    <t>Начало поставки продукции по соответствующему этапу</t>
  </si>
  <si>
    <t>Окончание поставки продукции по соответствующему этапу</t>
  </si>
  <si>
    <t>Предельная допустимая цена, руб. без НДС</t>
  </si>
  <si>
    <t xml:space="preserve">Цена с учетом понижающего коэффициента, руб. без НДС
</t>
  </si>
  <si>
    <t>ПОНИЖАЮЩИЙ КОЭФФИЦИЕНТ</t>
  </si>
  <si>
    <t>При заключении договора и его исполнении заказчик имеет право изменить объем закупаемой продукции до +50%/-75%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</si>
  <si>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Период поставки товара</t>
  </si>
  <si>
    <t>м</t>
  </si>
  <si>
    <t>Начальная максимальная цена договора:</t>
  </si>
  <si>
    <t>Лот 1 РТИ</t>
  </si>
  <si>
    <t>СКС-2855</t>
  </si>
  <si>
    <t>МА00010152</t>
  </si>
  <si>
    <t>Ремень клиновой B(Б)-2800 ГОСТ 1284.1-89</t>
  </si>
  <si>
    <t>ГОСТ 1284.2-89</t>
  </si>
  <si>
    <t>МА00016763</t>
  </si>
  <si>
    <t>Паронит ПМБ 2мм ГОСТ 481-80</t>
  </si>
  <si>
    <t>ГОСТ 481-80</t>
  </si>
  <si>
    <t>кг</t>
  </si>
  <si>
    <t>МА00016764</t>
  </si>
  <si>
    <t>Паронит ПМБ 3мм ГОСТ 481-80</t>
  </si>
  <si>
    <t>МА00016768</t>
  </si>
  <si>
    <t>Паронит ПОН-Б 1х1500х2000 ГОСТ 481-80</t>
  </si>
  <si>
    <t>МА00022905</t>
  </si>
  <si>
    <t>Ремень клиновой В(Б)-1600 ГОСТ 1284.1-89</t>
  </si>
  <si>
    <t>КАМАЗ</t>
  </si>
  <si>
    <t>МБ00008667</t>
  </si>
  <si>
    <t>Рукав напорный с нитяным усилением 14х23-1,6 ГОСТ 10362-2017</t>
  </si>
  <si>
    <t>МБ00008673</t>
  </si>
  <si>
    <t>Рукав напорный с нитяным усилением 50х61,5-1,6 ГОСТ 10362-2017</t>
  </si>
  <si>
    <t>МБ00017367</t>
  </si>
  <si>
    <t>Рукав напорно-всасывающий В-2-65-1МПа ГОСТ 5398-76</t>
  </si>
  <si>
    <t>ГОСТ 5398-76</t>
  </si>
  <si>
    <t>пог. м</t>
  </si>
  <si>
    <t>МБ00017368</t>
  </si>
  <si>
    <t>Рукав напорно-всасывающий В-2-75-0,5МПа 4м ГОСТ 5398-76</t>
  </si>
  <si>
    <t>МБ00019942</t>
  </si>
  <si>
    <t>Рукав для газовой сварки I-9-0,63 ГОСТ 9356-75</t>
  </si>
  <si>
    <t>МБ00019943</t>
  </si>
  <si>
    <t>Рукав для газовой сварки III-9-2 ГОСТ 9356-75</t>
  </si>
  <si>
    <t>МБ00022907</t>
  </si>
  <si>
    <t>Рукав высокого давления 2SN-25-16,5МПа ГОСТ 6286-2017</t>
  </si>
  <si>
    <t>МБ00022924</t>
  </si>
  <si>
    <t>Рукав напорно-всасывающий В-2-100-0,5МПа 6м ГОСТ 5398-76</t>
  </si>
  <si>
    <t>МБ00031353</t>
  </si>
  <si>
    <t>Рукав напорный с текстильным каркасом Б-25-1 1м ГОСТ 18698-79</t>
  </si>
  <si>
    <t>МБ00032403</t>
  </si>
  <si>
    <t>Шланг спирально-витой 100SM102 НВС-102 ПВХ 102мм 0,3МПа ТУ 2247-012-18425183-2002</t>
  </si>
  <si>
    <t>не гостируется</t>
  </si>
  <si>
    <t>МБ00037470</t>
  </si>
  <si>
    <t>Рукав напорный с текстильным каркасом Б-12-1,6 1м ГОСТ 18698-79</t>
  </si>
  <si>
    <t>МБ00037471</t>
  </si>
  <si>
    <t>Рукав напорный с текстильным каркасом Б-16-1,6 1м ГОСТ 18698-79</t>
  </si>
  <si>
    <t>МБ00037472</t>
  </si>
  <si>
    <t>Рукав напорный с текстильным каркасом Б-18-1,6 1м ГОСТ 18698-79</t>
  </si>
  <si>
    <t>МБ00039935</t>
  </si>
  <si>
    <t>Шланг спирально-витой 100SM75 НВС-75 ПВХ 75мм 0,7МПа ТУ 2247-012-18425183-2002</t>
  </si>
  <si>
    <t>ТУ 2247-012-18425183-02</t>
  </si>
  <si>
    <t>МГ00008484</t>
  </si>
  <si>
    <t>Круг фторопластовый Ф-4 50мм ГОСТ 10007-80</t>
  </si>
  <si>
    <t>ГОСТ 10007-80</t>
  </si>
  <si>
    <t>МЯ00006042</t>
  </si>
  <si>
    <t>Стеклотекстолит СТЭФ 3мм ГОСТ 12652-74</t>
  </si>
  <si>
    <t>МЯ00006884</t>
  </si>
  <si>
    <t>Техпластина ТМКЩ-С-4 4мм ГОСТ 7338-90</t>
  </si>
  <si>
    <t>7338-90</t>
  </si>
  <si>
    <t>МЯ00018336</t>
  </si>
  <si>
    <t>Техпластина МБС-С-5 5мм ГОСТ 7338-90</t>
  </si>
  <si>
    <t>ГОСТ 7338-90</t>
  </si>
  <si>
    <t>МЯ00018338</t>
  </si>
  <si>
    <t>Техпластина МБС-С-8 8мм ГОСТ 7338-90</t>
  </si>
  <si>
    <t>г. Самара, ул. Ставропольская , д. 35</t>
  </si>
  <si>
    <t xml:space="preserve">6 (шесть) календарных меяцев с даты заключения договора </t>
  </si>
  <si>
    <t>Х</t>
  </si>
  <si>
    <t>ГОСТ 10362-2017</t>
  </si>
  <si>
    <t>ГОСТ 9356-75</t>
  </si>
  <si>
    <t xml:space="preserve"> ГОСТ 18698-79</t>
  </si>
  <si>
    <t>ГОСТ 18698-79</t>
  </si>
  <si>
    <t>ГОСТ 12652-74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</si>
</sst>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FF0000"/>
      <name val="Arial"/>
      <family val="2"/>
      <charset val="204"/>
    </font>
    <font>
      <b/>
      <sz val="13"/>
      <name val="Times New Roman"/>
      <family val="1"/>
      <charset val="204"/>
    </font>
    <font>
      <b/>
      <sz val="14"/>
      <color rgb="FFFF0000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5" fillId="0" borderId="0"/>
  </cellStyleXfs>
  <cellXfs count="7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6" fillId="0" borderId="0" xfId="1" applyFont="1" applyAlignment="1">
      <alignment vertical="center"/>
    </xf>
    <xf numFmtId="0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alignment horizontal="center" vertical="center"/>
    </xf>
    <xf numFmtId="4" fontId="8" fillId="0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protection locked="0"/>
    </xf>
    <xf numFmtId="0" fontId="1" fillId="0" borderId="0" xfId="0" applyNumberFormat="1" applyFont="1" applyFill="1" applyBorder="1" applyAlignment="1" applyProtection="1">
      <alignment horizontal="left" vertical="center"/>
      <protection locked="0"/>
    </xf>
    <xf numFmtId="0" fontId="7" fillId="0" borderId="0" xfId="0" applyNumberFormat="1" applyFont="1" applyFill="1" applyBorder="1" applyAlignment="1" applyProtection="1">
      <alignment horizontal="right"/>
      <protection locked="0"/>
    </xf>
    <xf numFmtId="0" fontId="4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NumberFormat="1" applyFont="1" applyFill="1" applyBorder="1" applyAlignment="1" applyProtection="1">
      <alignment vertical="center"/>
      <protection locked="0"/>
    </xf>
    <xf numFmtId="0" fontId="2" fillId="0" borderId="0" xfId="0" applyNumberFormat="1" applyFont="1" applyFill="1" applyBorder="1" applyAlignment="1" applyProtection="1">
      <alignment vertical="center" wrapText="1"/>
      <protection locked="0"/>
    </xf>
    <xf numFmtId="0" fontId="2" fillId="0" borderId="0" xfId="0" applyNumberFormat="1" applyFont="1" applyFill="1" applyBorder="1" applyAlignment="1" applyProtection="1">
      <alignment vertical="center"/>
      <protection locked="0"/>
    </xf>
    <xf numFmtId="0" fontId="11" fillId="0" borderId="0" xfId="0" applyNumberFormat="1" applyFont="1" applyFill="1" applyBorder="1" applyAlignment="1" applyProtection="1">
      <alignment vertical="center"/>
      <protection locked="0"/>
    </xf>
    <xf numFmtId="0" fontId="10" fillId="0" borderId="0" xfId="0" applyNumberFormat="1" applyFont="1" applyFill="1" applyBorder="1" applyAlignment="1" applyProtection="1">
      <protection locked="0"/>
    </xf>
    <xf numFmtId="0" fontId="2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4" borderId="1" xfId="0" applyNumberFormat="1" applyFont="1" applyFill="1" applyBorder="1" applyAlignment="1" applyProtection="1">
      <alignment horizontal="center" vertical="center"/>
      <protection locked="0"/>
    </xf>
    <xf numFmtId="4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" xfId="1" applyFont="1" applyFill="1" applyBorder="1" applyAlignment="1" applyProtection="1">
      <alignment horizontal="center" vertical="center" wrapText="1"/>
      <protection locked="0"/>
    </xf>
    <xf numFmtId="0" fontId="8" fillId="3" borderId="1" xfId="1" applyFont="1" applyFill="1" applyBorder="1" applyAlignment="1" applyProtection="1">
      <alignment horizontal="center" vertical="center" wrapText="1"/>
      <protection locked="0"/>
    </xf>
    <xf numFmtId="165" fontId="7" fillId="4" borderId="1" xfId="0" applyNumberFormat="1" applyFont="1" applyFill="1" applyBorder="1" applyAlignment="1" applyProtection="1">
      <alignment horizontal="center" vertical="center"/>
      <protection locked="0"/>
    </xf>
    <xf numFmtId="3" fontId="7" fillId="4" borderId="1" xfId="0" applyNumberFormat="1" applyFont="1" applyFill="1" applyBorder="1" applyAlignment="1" applyProtection="1">
      <alignment horizontal="center" vertical="center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4" xfId="0" applyNumberFormat="1" applyFont="1" applyFill="1" applyBorder="1" applyAlignment="1" applyProtection="1">
      <alignment horizontal="center" vertical="center" wrapText="1"/>
      <protection locked="0"/>
    </xf>
    <xf numFmtId="3" fontId="7" fillId="3" borderId="1" xfId="1" applyNumberFormat="1" applyFont="1" applyFill="1" applyBorder="1" applyAlignment="1" applyProtection="1">
      <alignment horizontal="center" vertical="center" wrapText="1"/>
      <protection locked="0"/>
    </xf>
    <xf numFmtId="16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NumberFormat="1" applyFont="1" applyFill="1" applyBorder="1" applyAlignment="1" applyProtection="1">
      <protection locked="0"/>
    </xf>
    <xf numFmtId="0" fontId="7" fillId="0" borderId="0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NumberFormat="1" applyFont="1" applyFill="1" applyBorder="1" applyAlignment="1" applyProtection="1">
      <protection locked="0"/>
    </xf>
    <xf numFmtId="0" fontId="6" fillId="0" borderId="0" xfId="0" applyNumberFormat="1" applyFont="1" applyFill="1" applyBorder="1" applyAlignment="1" applyProtection="1">
      <alignment horizontal="left" vertical="center"/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6" fillId="3" borderId="0" xfId="1" applyFont="1" applyFill="1" applyAlignment="1" applyProtection="1">
      <alignment horizontal="center" vertical="center"/>
      <protection locked="0"/>
    </xf>
    <xf numFmtId="0" fontId="6" fillId="3" borderId="0" xfId="1" applyFont="1" applyFill="1" applyAlignment="1" applyProtection="1">
      <alignment vertical="center"/>
      <protection locked="0"/>
    </xf>
    <xf numFmtId="0" fontId="6" fillId="0" borderId="0" xfId="1" applyFont="1" applyAlignment="1" applyProtection="1">
      <alignment vertical="center"/>
      <protection locked="0"/>
    </xf>
    <xf numFmtId="0" fontId="6" fillId="0" borderId="0" xfId="1" applyFont="1" applyFill="1" applyAlignment="1" applyProtection="1">
      <alignment horizontal="center" vertical="center" wrapText="1"/>
      <protection locked="0"/>
    </xf>
    <xf numFmtId="0" fontId="6" fillId="0" borderId="0" xfId="1" applyFont="1" applyBorder="1" applyAlignment="1" applyProtection="1">
      <alignment vertical="center" wrapText="1"/>
      <protection locked="0"/>
    </xf>
    <xf numFmtId="0" fontId="6" fillId="0" borderId="0" xfId="1" applyFont="1" applyBorder="1" applyAlignment="1" applyProtection="1">
      <alignment vertical="center"/>
      <protection locked="0"/>
    </xf>
    <xf numFmtId="0" fontId="6" fillId="0" borderId="0" xfId="1" applyFont="1" applyAlignment="1" applyProtection="1">
      <alignment vertical="center" wrapText="1"/>
      <protection locked="0"/>
    </xf>
    <xf numFmtId="4" fontId="7" fillId="0" borderId="1" xfId="0" applyNumberFormat="1" applyFont="1" applyBorder="1" applyAlignment="1" applyProtection="1">
      <alignment horizontal="center" vertical="center"/>
    </xf>
    <xf numFmtId="4" fontId="1" fillId="0" borderId="1" xfId="0" applyNumberFormat="1" applyFont="1" applyFill="1" applyBorder="1" applyAlignment="1" applyProtection="1">
      <alignment horizontal="center" vertical="center"/>
    </xf>
    <xf numFmtId="4" fontId="13" fillId="0" borderId="1" xfId="0" applyNumberFormat="1" applyFont="1" applyFill="1" applyBorder="1" applyAlignment="1" applyProtection="1">
      <alignment horizontal="center" vertical="center"/>
    </xf>
    <xf numFmtId="0" fontId="1" fillId="3" borderId="1" xfId="0" applyNumberFormat="1" applyFont="1" applyFill="1" applyBorder="1" applyAlignment="1" applyProtection="1">
      <protection locked="0"/>
    </xf>
    <xf numFmtId="0" fontId="2" fillId="3" borderId="0" xfId="0" applyNumberFormat="1" applyFont="1" applyFill="1" applyBorder="1" applyAlignment="1" applyProtection="1">
      <alignment horizontal="center" vertical="center" wrapText="1"/>
      <protection locked="0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164" fontId="7" fillId="3" borderId="2" xfId="1" applyNumberFormat="1" applyFont="1" applyFill="1" applyBorder="1" applyAlignment="1" applyProtection="1">
      <alignment horizontal="center" vertical="center" wrapText="1"/>
      <protection locked="0"/>
    </xf>
    <xf numFmtId="4" fontId="7" fillId="3" borderId="1" xfId="0" applyNumberFormat="1" applyFont="1" applyFill="1" applyBorder="1" applyAlignment="1" applyProtection="1">
      <alignment horizontal="center" vertical="center"/>
    </xf>
    <xf numFmtId="0" fontId="7" fillId="4" borderId="1" xfId="0" applyNumberFormat="1" applyFont="1" applyFill="1" applyBorder="1" applyAlignment="1" applyProtection="1">
      <alignment horizontal="center" vertical="center"/>
      <protection locked="0"/>
    </xf>
    <xf numFmtId="164" fontId="8" fillId="4" borderId="1" xfId="0" applyNumberFormat="1" applyFont="1" applyFill="1" applyBorder="1" applyAlignment="1" applyProtection="1">
      <alignment horizontal="center" vertical="center" wrapText="1"/>
      <protection locked="0"/>
    </xf>
    <xf numFmtId="3" fontId="8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8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1" xfId="0" applyNumberFormat="1" applyFont="1" applyFill="1" applyBorder="1" applyAlignment="1" applyProtection="1">
      <protection locked="0"/>
    </xf>
    <xf numFmtId="4" fontId="8" fillId="4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>
      <alignment horizontal="center" vertical="center"/>
    </xf>
    <xf numFmtId="0" fontId="6" fillId="3" borderId="5" xfId="1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Fill="1" applyBorder="1" applyAlignment="1" applyProtection="1">
      <alignment vertical="center" wrapText="1"/>
      <protection locked="0"/>
    </xf>
    <xf numFmtId="0" fontId="3" fillId="0" borderId="1" xfId="0" applyNumberFormat="1" applyFont="1" applyFill="1" applyBorder="1" applyAlignment="1" applyProtection="1">
      <alignment vertical="center"/>
      <protection locked="0"/>
    </xf>
    <xf numFmtId="0" fontId="12" fillId="4" borderId="1" xfId="0" applyNumberFormat="1" applyFont="1" applyFill="1" applyBorder="1" applyAlignment="1" applyProtection="1">
      <alignment horizontal="center" vertical="top"/>
      <protection locked="0"/>
    </xf>
    <xf numFmtId="0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" xfId="1" applyFont="1" applyFill="1" applyBorder="1" applyAlignment="1" applyProtection="1">
      <alignment horizontal="left" vertical="center" wrapText="1"/>
      <protection locked="0"/>
    </xf>
    <xf numFmtId="0" fontId="8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" xfId="0" applyNumberFormat="1" applyFont="1" applyFill="1" applyBorder="1" applyAlignment="1" applyProtection="1">
      <alignment vertical="center" wrapText="1"/>
      <protection locked="0"/>
    </xf>
    <xf numFmtId="4" fontId="14" fillId="4" borderId="3" xfId="0" applyNumberFormat="1" applyFont="1" applyFill="1" applyBorder="1" applyAlignment="1" applyProtection="1">
      <alignment horizontal="center" vertical="top"/>
      <protection locked="0"/>
    </xf>
    <xf numFmtId="4" fontId="14" fillId="4" borderId="6" xfId="0" applyNumberFormat="1" applyFont="1" applyFill="1" applyBorder="1" applyAlignment="1" applyProtection="1">
      <alignment horizontal="center" vertical="top"/>
      <protection locked="0"/>
    </xf>
    <xf numFmtId="0" fontId="15" fillId="4" borderId="1" xfId="0" applyNumberFormat="1" applyFont="1" applyFill="1" applyBorder="1" applyAlignment="1" applyProtection="1">
      <alignment horizontal="right" vertical="center" wrapText="1"/>
      <protection locked="0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6"/>
  <sheetViews>
    <sheetView tabSelected="1" view="pageBreakPreview" zoomScale="70" zoomScaleNormal="86" zoomScaleSheetLayoutView="70" workbookViewId="0">
      <pane ySplit="7" topLeftCell="A8" activePane="bottomLeft" state="frozen"/>
      <selection pane="bottomLeft" activeCell="N3" sqref="N3"/>
    </sheetView>
  </sheetViews>
  <sheetFormatPr defaultColWidth="8.85546875" defaultRowHeight="12.75" x14ac:dyDescent="0.2"/>
  <cols>
    <col min="1" max="2" width="6.85546875" style="8" customWidth="1"/>
    <col min="3" max="3" width="9.7109375" style="8" customWidth="1"/>
    <col min="4" max="4" width="10.42578125" style="8" customWidth="1"/>
    <col min="5" max="5" width="13.85546875" style="8" customWidth="1"/>
    <col min="6" max="6" width="22.140625" style="9" customWidth="1"/>
    <col min="7" max="7" width="23.5703125" style="9" customWidth="1"/>
    <col min="8" max="8" width="11.28515625" style="9" customWidth="1"/>
    <col min="9" max="9" width="15.140625" style="9" customWidth="1"/>
    <col min="10" max="10" width="16.140625" style="9" customWidth="1"/>
    <col min="11" max="11" width="18.42578125" style="9" customWidth="1"/>
    <col min="12" max="12" width="12.42578125" style="8" customWidth="1"/>
    <col min="13" max="13" width="19.7109375" style="8" customWidth="1"/>
    <col min="14" max="14" width="17.140625" style="8" customWidth="1"/>
    <col min="15" max="15" width="15.7109375" style="8" customWidth="1"/>
    <col min="16" max="16" width="11.85546875" style="8" customWidth="1"/>
    <col min="17" max="17" width="8.85546875" style="8" customWidth="1"/>
    <col min="18" max="18" width="12.28515625" style="8" customWidth="1"/>
    <col min="19" max="20" width="14.42578125" style="8" customWidth="1"/>
    <col min="21" max="21" width="12.85546875" style="8" customWidth="1"/>
    <col min="22" max="22" width="12.7109375" style="8" customWidth="1"/>
    <col min="23" max="23" width="13.28515625" style="8" customWidth="1"/>
    <col min="24" max="24" width="16.7109375" style="8" customWidth="1"/>
    <col min="25" max="16384" width="8.85546875" style="8"/>
  </cols>
  <sheetData>
    <row r="1" spans="1:24" ht="18.75" customHeight="1" x14ac:dyDescent="0.2">
      <c r="X1" s="10" t="s">
        <v>25</v>
      </c>
    </row>
    <row r="2" spans="1:24" ht="18.75" customHeight="1" x14ac:dyDescent="0.2">
      <c r="A2" s="12" t="s">
        <v>21</v>
      </c>
      <c r="B2" s="12"/>
      <c r="C2" s="13"/>
      <c r="D2" s="13"/>
      <c r="E2" s="13"/>
      <c r="F2" s="13"/>
      <c r="G2" s="13"/>
      <c r="H2" s="13"/>
      <c r="I2" s="13"/>
      <c r="J2" s="13"/>
      <c r="K2" s="13"/>
      <c r="L2" s="13"/>
      <c r="P2" s="11"/>
    </row>
    <row r="3" spans="1:24" ht="24" customHeight="1" x14ac:dyDescent="0.2">
      <c r="A3" s="14" t="s">
        <v>8</v>
      </c>
      <c r="B3" s="14"/>
      <c r="C3" s="13"/>
      <c r="D3" s="13"/>
      <c r="E3" s="60" t="s">
        <v>49</v>
      </c>
      <c r="F3" s="60"/>
      <c r="G3" s="60"/>
      <c r="H3" s="60"/>
      <c r="I3" s="60"/>
      <c r="J3" s="60"/>
      <c r="K3" s="60"/>
      <c r="L3" s="60"/>
      <c r="P3" s="11"/>
    </row>
    <row r="4" spans="1:24" ht="24.75" customHeight="1" x14ac:dyDescent="0.2">
      <c r="A4" s="14" t="s">
        <v>22</v>
      </c>
      <c r="B4" s="14"/>
      <c r="C4" s="15"/>
      <c r="D4" s="15"/>
      <c r="E4" s="61" t="s">
        <v>48</v>
      </c>
      <c r="F4" s="61"/>
      <c r="G4" s="61"/>
      <c r="H4" s="61"/>
      <c r="I4" s="61"/>
      <c r="J4" s="61"/>
      <c r="K4" s="61"/>
      <c r="L4" s="61"/>
      <c r="P4" s="11"/>
    </row>
    <row r="5" spans="1:24" ht="27.75" customHeight="1" x14ac:dyDescent="0.2">
      <c r="A5" s="14" t="s">
        <v>23</v>
      </c>
      <c r="B5" s="14"/>
      <c r="C5" s="15"/>
      <c r="D5" s="15"/>
      <c r="E5" s="61"/>
      <c r="F5" s="61"/>
      <c r="G5" s="61"/>
      <c r="H5" s="61"/>
      <c r="I5" s="61"/>
      <c r="J5" s="61"/>
      <c r="K5" s="61"/>
      <c r="L5" s="61"/>
      <c r="M5" s="13"/>
      <c r="N5" s="13"/>
      <c r="O5" s="13"/>
      <c r="P5" s="13"/>
    </row>
    <row r="6" spans="1:24" ht="45.75" customHeight="1" x14ac:dyDescent="0.2">
      <c r="A6" s="16" t="s">
        <v>24</v>
      </c>
      <c r="B6" s="16"/>
      <c r="M6" s="47"/>
      <c r="N6" s="62" t="s">
        <v>26</v>
      </c>
      <c r="O6" s="62"/>
      <c r="P6" s="62"/>
      <c r="Q6" s="62"/>
      <c r="R6" s="62"/>
      <c r="S6" s="62"/>
      <c r="T6" s="62"/>
      <c r="U6" s="62"/>
      <c r="V6" s="62"/>
      <c r="W6" s="62"/>
      <c r="X6" s="62"/>
    </row>
    <row r="7" spans="1:24" ht="81" customHeight="1" x14ac:dyDescent="0.2">
      <c r="A7" s="17" t="s">
        <v>10</v>
      </c>
      <c r="B7" s="17" t="s">
        <v>14</v>
      </c>
      <c r="C7" s="18" t="s">
        <v>12</v>
      </c>
      <c r="D7" s="18" t="s">
        <v>13</v>
      </c>
      <c r="E7" s="18" t="s">
        <v>5</v>
      </c>
      <c r="F7" s="18" t="s">
        <v>1</v>
      </c>
      <c r="G7" s="18" t="s">
        <v>0</v>
      </c>
      <c r="H7" s="18" t="s">
        <v>6</v>
      </c>
      <c r="I7" s="18" t="s">
        <v>3</v>
      </c>
      <c r="J7" s="18" t="s">
        <v>7</v>
      </c>
      <c r="K7" s="18" t="s">
        <v>4</v>
      </c>
      <c r="L7" s="18" t="s">
        <v>2</v>
      </c>
      <c r="M7" s="18" t="s">
        <v>45</v>
      </c>
      <c r="N7" s="5" t="s">
        <v>27</v>
      </c>
      <c r="O7" s="5" t="s">
        <v>28</v>
      </c>
      <c r="P7" s="5" t="s">
        <v>29</v>
      </c>
      <c r="Q7" s="5" t="s">
        <v>30</v>
      </c>
      <c r="R7" s="5" t="s">
        <v>31</v>
      </c>
      <c r="S7" s="5" t="s">
        <v>39</v>
      </c>
      <c r="T7" s="5" t="s">
        <v>40</v>
      </c>
      <c r="U7" s="5" t="s">
        <v>9</v>
      </c>
      <c r="V7" s="5" t="s">
        <v>41</v>
      </c>
      <c r="W7" s="5" t="s">
        <v>43</v>
      </c>
      <c r="X7" s="5" t="s">
        <v>42</v>
      </c>
    </row>
    <row r="8" spans="1:24" ht="51" x14ac:dyDescent="0.2">
      <c r="A8" s="22">
        <v>1</v>
      </c>
      <c r="B8" s="23">
        <v>1</v>
      </c>
      <c r="C8" s="26" t="s">
        <v>15</v>
      </c>
      <c r="D8" s="26" t="s">
        <v>16</v>
      </c>
      <c r="E8" s="49" t="s">
        <v>50</v>
      </c>
      <c r="F8" s="49" t="s">
        <v>51</v>
      </c>
      <c r="G8" s="49" t="s">
        <v>52</v>
      </c>
      <c r="H8" s="49" t="s">
        <v>19</v>
      </c>
      <c r="I8" s="22" t="s">
        <v>17</v>
      </c>
      <c r="J8" s="22" t="s">
        <v>18</v>
      </c>
      <c r="K8" s="27" t="s">
        <v>109</v>
      </c>
      <c r="L8" s="28">
        <v>1</v>
      </c>
      <c r="M8" s="50" t="s">
        <v>110</v>
      </c>
      <c r="N8" s="19"/>
      <c r="O8" s="20"/>
      <c r="P8" s="21"/>
      <c r="Q8" s="52"/>
      <c r="R8" s="52"/>
      <c r="S8" s="52"/>
      <c r="T8" s="52"/>
      <c r="U8" s="52"/>
      <c r="V8" s="43">
        <v>284.48</v>
      </c>
      <c r="W8" s="67"/>
      <c r="X8" s="44">
        <f>V8*$W$8</f>
        <v>0</v>
      </c>
    </row>
    <row r="9" spans="1:24" ht="51" x14ac:dyDescent="0.2">
      <c r="A9" s="22">
        <v>2</v>
      </c>
      <c r="B9" s="23">
        <v>1</v>
      </c>
      <c r="C9" s="26" t="s">
        <v>15</v>
      </c>
      <c r="D9" s="26" t="s">
        <v>16</v>
      </c>
      <c r="E9" s="49" t="s">
        <v>53</v>
      </c>
      <c r="F9" s="49" t="s">
        <v>54</v>
      </c>
      <c r="G9" s="49" t="s">
        <v>55</v>
      </c>
      <c r="H9" s="49" t="s">
        <v>56</v>
      </c>
      <c r="I9" s="22" t="s">
        <v>17</v>
      </c>
      <c r="J9" s="22" t="s">
        <v>18</v>
      </c>
      <c r="K9" s="27" t="s">
        <v>109</v>
      </c>
      <c r="L9" s="28">
        <v>1</v>
      </c>
      <c r="M9" s="50" t="s">
        <v>110</v>
      </c>
      <c r="N9" s="19"/>
      <c r="O9" s="20"/>
      <c r="P9" s="21"/>
      <c r="Q9" s="52"/>
      <c r="R9" s="52"/>
      <c r="S9" s="52"/>
      <c r="T9" s="52"/>
      <c r="U9" s="52"/>
      <c r="V9" s="43">
        <v>105.82</v>
      </c>
      <c r="W9" s="68"/>
      <c r="X9" s="44">
        <f>V9*$W$8</f>
        <v>0</v>
      </c>
    </row>
    <row r="10" spans="1:24" ht="51" x14ac:dyDescent="0.2">
      <c r="A10" s="22">
        <v>3</v>
      </c>
      <c r="B10" s="23">
        <v>1</v>
      </c>
      <c r="C10" s="26" t="s">
        <v>15</v>
      </c>
      <c r="D10" s="26" t="s">
        <v>16</v>
      </c>
      <c r="E10" s="49" t="s">
        <v>57</v>
      </c>
      <c r="F10" s="49" t="s">
        <v>58</v>
      </c>
      <c r="G10" s="49" t="s">
        <v>55</v>
      </c>
      <c r="H10" s="49" t="s">
        <v>56</v>
      </c>
      <c r="I10" s="22" t="s">
        <v>17</v>
      </c>
      <c r="J10" s="22" t="s">
        <v>18</v>
      </c>
      <c r="K10" s="27" t="s">
        <v>109</v>
      </c>
      <c r="L10" s="28">
        <v>1</v>
      </c>
      <c r="M10" s="50" t="s">
        <v>110</v>
      </c>
      <c r="N10" s="19"/>
      <c r="O10" s="20"/>
      <c r="P10" s="21"/>
      <c r="Q10" s="52"/>
      <c r="R10" s="52"/>
      <c r="S10" s="52"/>
      <c r="T10" s="52"/>
      <c r="U10" s="52"/>
      <c r="V10" s="43">
        <v>104.15</v>
      </c>
      <c r="W10" s="68"/>
      <c r="X10" s="44">
        <f t="shared" ref="X10:X31" si="0">V10*$W$8</f>
        <v>0</v>
      </c>
    </row>
    <row r="11" spans="1:24" ht="51" x14ac:dyDescent="0.2">
      <c r="A11" s="22">
        <v>4</v>
      </c>
      <c r="B11" s="23">
        <v>1</v>
      </c>
      <c r="C11" s="26" t="s">
        <v>15</v>
      </c>
      <c r="D11" s="26" t="s">
        <v>16</v>
      </c>
      <c r="E11" s="49" t="s">
        <v>59</v>
      </c>
      <c r="F11" s="49" t="s">
        <v>60</v>
      </c>
      <c r="G11" s="49" t="s">
        <v>55</v>
      </c>
      <c r="H11" s="49" t="s">
        <v>56</v>
      </c>
      <c r="I11" s="22" t="s">
        <v>17</v>
      </c>
      <c r="J11" s="22" t="s">
        <v>18</v>
      </c>
      <c r="K11" s="27" t="s">
        <v>109</v>
      </c>
      <c r="L11" s="28">
        <v>1</v>
      </c>
      <c r="M11" s="50" t="s">
        <v>110</v>
      </c>
      <c r="N11" s="19"/>
      <c r="O11" s="20"/>
      <c r="P11" s="21"/>
      <c r="Q11" s="52"/>
      <c r="R11" s="52"/>
      <c r="S11" s="52"/>
      <c r="T11" s="52"/>
      <c r="U11" s="52"/>
      <c r="V11" s="43">
        <v>131.88999999999999</v>
      </c>
      <c r="W11" s="68"/>
      <c r="X11" s="44">
        <f t="shared" si="0"/>
        <v>0</v>
      </c>
    </row>
    <row r="12" spans="1:24" ht="51" x14ac:dyDescent="0.2">
      <c r="A12" s="22">
        <v>5</v>
      </c>
      <c r="B12" s="23">
        <v>1</v>
      </c>
      <c r="C12" s="26" t="s">
        <v>15</v>
      </c>
      <c r="D12" s="26" t="s">
        <v>16</v>
      </c>
      <c r="E12" s="49" t="s">
        <v>61</v>
      </c>
      <c r="F12" s="49" t="s">
        <v>62</v>
      </c>
      <c r="G12" s="49" t="s">
        <v>63</v>
      </c>
      <c r="H12" s="49" t="s">
        <v>19</v>
      </c>
      <c r="I12" s="22" t="s">
        <v>17</v>
      </c>
      <c r="J12" s="22" t="s">
        <v>18</v>
      </c>
      <c r="K12" s="27" t="s">
        <v>109</v>
      </c>
      <c r="L12" s="28">
        <v>1</v>
      </c>
      <c r="M12" s="50" t="s">
        <v>110</v>
      </c>
      <c r="N12" s="19"/>
      <c r="O12" s="20"/>
      <c r="P12" s="21"/>
      <c r="Q12" s="52"/>
      <c r="R12" s="52"/>
      <c r="S12" s="52"/>
      <c r="T12" s="52"/>
      <c r="U12" s="52"/>
      <c r="V12" s="43">
        <v>169.03</v>
      </c>
      <c r="W12" s="68"/>
      <c r="X12" s="44">
        <f t="shared" si="0"/>
        <v>0</v>
      </c>
    </row>
    <row r="13" spans="1:24" ht="51" x14ac:dyDescent="0.2">
      <c r="A13" s="22">
        <v>6</v>
      </c>
      <c r="B13" s="23">
        <v>1</v>
      </c>
      <c r="C13" s="26" t="s">
        <v>15</v>
      </c>
      <c r="D13" s="26" t="s">
        <v>16</v>
      </c>
      <c r="E13" s="49" t="s">
        <v>64</v>
      </c>
      <c r="F13" s="49" t="s">
        <v>65</v>
      </c>
      <c r="G13" s="49" t="s">
        <v>112</v>
      </c>
      <c r="H13" s="49" t="s">
        <v>46</v>
      </c>
      <c r="I13" s="22" t="s">
        <v>17</v>
      </c>
      <c r="J13" s="22" t="s">
        <v>18</v>
      </c>
      <c r="K13" s="27" t="s">
        <v>109</v>
      </c>
      <c r="L13" s="28">
        <v>1</v>
      </c>
      <c r="M13" s="50" t="s">
        <v>110</v>
      </c>
      <c r="N13" s="24"/>
      <c r="O13" s="20"/>
      <c r="P13" s="21"/>
      <c r="Q13" s="52"/>
      <c r="R13" s="52"/>
      <c r="S13" s="52"/>
      <c r="T13" s="52"/>
      <c r="U13" s="52"/>
      <c r="V13" s="43">
        <v>139.30000000000001</v>
      </c>
      <c r="W13" s="68"/>
      <c r="X13" s="44">
        <f t="shared" si="0"/>
        <v>0</v>
      </c>
    </row>
    <row r="14" spans="1:24" ht="51" x14ac:dyDescent="0.2">
      <c r="A14" s="22">
        <v>7</v>
      </c>
      <c r="B14" s="23">
        <v>1</v>
      </c>
      <c r="C14" s="26" t="s">
        <v>15</v>
      </c>
      <c r="D14" s="26" t="s">
        <v>16</v>
      </c>
      <c r="E14" s="49" t="s">
        <v>66</v>
      </c>
      <c r="F14" s="49" t="s">
        <v>67</v>
      </c>
      <c r="G14" s="49" t="s">
        <v>112</v>
      </c>
      <c r="H14" s="49" t="s">
        <v>46</v>
      </c>
      <c r="I14" s="22" t="s">
        <v>17</v>
      </c>
      <c r="J14" s="22" t="s">
        <v>18</v>
      </c>
      <c r="K14" s="27" t="s">
        <v>109</v>
      </c>
      <c r="L14" s="28">
        <v>1</v>
      </c>
      <c r="M14" s="50" t="s">
        <v>110</v>
      </c>
      <c r="N14" s="19"/>
      <c r="O14" s="20"/>
      <c r="P14" s="21"/>
      <c r="Q14" s="52"/>
      <c r="R14" s="52"/>
      <c r="S14" s="52"/>
      <c r="T14" s="52"/>
      <c r="U14" s="52"/>
      <c r="V14" s="43">
        <v>747.93</v>
      </c>
      <c r="W14" s="68"/>
      <c r="X14" s="44">
        <f t="shared" si="0"/>
        <v>0</v>
      </c>
    </row>
    <row r="15" spans="1:24" ht="51" x14ac:dyDescent="0.2">
      <c r="A15" s="22">
        <v>8</v>
      </c>
      <c r="B15" s="23">
        <v>1</v>
      </c>
      <c r="C15" s="26" t="s">
        <v>15</v>
      </c>
      <c r="D15" s="26" t="s">
        <v>16</v>
      </c>
      <c r="E15" s="49" t="s">
        <v>68</v>
      </c>
      <c r="F15" s="49" t="s">
        <v>69</v>
      </c>
      <c r="G15" s="49" t="s">
        <v>70</v>
      </c>
      <c r="H15" s="49" t="s">
        <v>71</v>
      </c>
      <c r="I15" s="22" t="s">
        <v>17</v>
      </c>
      <c r="J15" s="22" t="s">
        <v>18</v>
      </c>
      <c r="K15" s="27" t="s">
        <v>109</v>
      </c>
      <c r="L15" s="28">
        <v>1</v>
      </c>
      <c r="M15" s="50" t="s">
        <v>110</v>
      </c>
      <c r="N15" s="19"/>
      <c r="O15" s="20"/>
      <c r="P15" s="21"/>
      <c r="Q15" s="52"/>
      <c r="R15" s="52"/>
      <c r="S15" s="52"/>
      <c r="T15" s="52"/>
      <c r="U15" s="52"/>
      <c r="V15" s="43">
        <v>933.73</v>
      </c>
      <c r="W15" s="68"/>
      <c r="X15" s="44">
        <f t="shared" si="0"/>
        <v>0</v>
      </c>
    </row>
    <row r="16" spans="1:24" ht="51" x14ac:dyDescent="0.2">
      <c r="A16" s="22">
        <v>9</v>
      </c>
      <c r="B16" s="23">
        <v>1</v>
      </c>
      <c r="C16" s="26" t="s">
        <v>15</v>
      </c>
      <c r="D16" s="26" t="s">
        <v>16</v>
      </c>
      <c r="E16" s="49" t="s">
        <v>72</v>
      </c>
      <c r="F16" s="49" t="s">
        <v>73</v>
      </c>
      <c r="G16" s="49" t="s">
        <v>70</v>
      </c>
      <c r="H16" s="49" t="s">
        <v>19</v>
      </c>
      <c r="I16" s="22" t="s">
        <v>17</v>
      </c>
      <c r="J16" s="22" t="s">
        <v>18</v>
      </c>
      <c r="K16" s="27" t="s">
        <v>109</v>
      </c>
      <c r="L16" s="28">
        <v>1</v>
      </c>
      <c r="M16" s="50" t="s">
        <v>110</v>
      </c>
      <c r="N16" s="19"/>
      <c r="O16" s="20"/>
      <c r="P16" s="21"/>
      <c r="Q16" s="52"/>
      <c r="R16" s="52"/>
      <c r="S16" s="52"/>
      <c r="T16" s="52"/>
      <c r="U16" s="52"/>
      <c r="V16" s="43">
        <v>4297.79</v>
      </c>
      <c r="W16" s="68"/>
      <c r="X16" s="44">
        <f t="shared" si="0"/>
        <v>0</v>
      </c>
    </row>
    <row r="17" spans="1:24" ht="51" x14ac:dyDescent="0.2">
      <c r="A17" s="22">
        <v>10</v>
      </c>
      <c r="B17" s="23">
        <v>1</v>
      </c>
      <c r="C17" s="26" t="s">
        <v>15</v>
      </c>
      <c r="D17" s="26" t="s">
        <v>16</v>
      </c>
      <c r="E17" s="49" t="s">
        <v>74</v>
      </c>
      <c r="F17" s="49" t="s">
        <v>75</v>
      </c>
      <c r="G17" s="49" t="s">
        <v>113</v>
      </c>
      <c r="H17" s="49" t="s">
        <v>71</v>
      </c>
      <c r="I17" s="22" t="s">
        <v>17</v>
      </c>
      <c r="J17" s="22" t="s">
        <v>18</v>
      </c>
      <c r="K17" s="27" t="s">
        <v>109</v>
      </c>
      <c r="L17" s="28">
        <v>1</v>
      </c>
      <c r="M17" s="50" t="s">
        <v>110</v>
      </c>
      <c r="N17" s="19"/>
      <c r="O17" s="20"/>
      <c r="P17" s="21"/>
      <c r="Q17" s="52"/>
      <c r="R17" s="52"/>
      <c r="S17" s="52"/>
      <c r="T17" s="52"/>
      <c r="U17" s="52"/>
      <c r="V17" s="51">
        <v>49.04</v>
      </c>
      <c r="W17" s="68"/>
      <c r="X17" s="44">
        <f t="shared" si="0"/>
        <v>0</v>
      </c>
    </row>
    <row r="18" spans="1:24" ht="51" x14ac:dyDescent="0.2">
      <c r="A18" s="22">
        <v>11</v>
      </c>
      <c r="B18" s="23">
        <v>1</v>
      </c>
      <c r="C18" s="26" t="s">
        <v>15</v>
      </c>
      <c r="D18" s="26" t="s">
        <v>16</v>
      </c>
      <c r="E18" s="49" t="s">
        <v>76</v>
      </c>
      <c r="F18" s="49" t="s">
        <v>77</v>
      </c>
      <c r="G18" s="49" t="s">
        <v>113</v>
      </c>
      <c r="H18" s="49" t="s">
        <v>46</v>
      </c>
      <c r="I18" s="22" t="s">
        <v>17</v>
      </c>
      <c r="J18" s="22" t="s">
        <v>18</v>
      </c>
      <c r="K18" s="27" t="s">
        <v>109</v>
      </c>
      <c r="L18" s="28">
        <v>1</v>
      </c>
      <c r="M18" s="50" t="s">
        <v>110</v>
      </c>
      <c r="N18" s="19"/>
      <c r="O18" s="20"/>
      <c r="P18" s="21"/>
      <c r="Q18" s="52"/>
      <c r="R18" s="52"/>
      <c r="S18" s="52"/>
      <c r="T18" s="52"/>
      <c r="U18" s="52"/>
      <c r="V18" s="43">
        <v>49.89</v>
      </c>
      <c r="W18" s="68"/>
      <c r="X18" s="44">
        <f t="shared" si="0"/>
        <v>0</v>
      </c>
    </row>
    <row r="19" spans="1:24" ht="51" x14ac:dyDescent="0.2">
      <c r="A19" s="22">
        <v>12</v>
      </c>
      <c r="B19" s="23">
        <v>1</v>
      </c>
      <c r="C19" s="26" t="s">
        <v>15</v>
      </c>
      <c r="D19" s="26" t="s">
        <v>16</v>
      </c>
      <c r="E19" s="49" t="s">
        <v>78</v>
      </c>
      <c r="F19" s="49" t="s">
        <v>79</v>
      </c>
      <c r="G19" s="49" t="s">
        <v>63</v>
      </c>
      <c r="H19" s="49" t="s">
        <v>46</v>
      </c>
      <c r="I19" s="22" t="s">
        <v>17</v>
      </c>
      <c r="J19" s="22" t="s">
        <v>18</v>
      </c>
      <c r="K19" s="27" t="s">
        <v>109</v>
      </c>
      <c r="L19" s="28">
        <v>1</v>
      </c>
      <c r="M19" s="50" t="s">
        <v>110</v>
      </c>
      <c r="N19" s="25"/>
      <c r="O19" s="20"/>
      <c r="P19" s="21"/>
      <c r="Q19" s="52"/>
      <c r="R19" s="52"/>
      <c r="S19" s="52"/>
      <c r="T19" s="52"/>
      <c r="U19" s="52"/>
      <c r="V19" s="43">
        <v>511.41</v>
      </c>
      <c r="W19" s="68"/>
      <c r="X19" s="44">
        <f t="shared" si="0"/>
        <v>0</v>
      </c>
    </row>
    <row r="20" spans="1:24" ht="51" x14ac:dyDescent="0.2">
      <c r="A20" s="22">
        <v>13</v>
      </c>
      <c r="B20" s="23">
        <v>1</v>
      </c>
      <c r="C20" s="26" t="s">
        <v>15</v>
      </c>
      <c r="D20" s="26" t="s">
        <v>16</v>
      </c>
      <c r="E20" s="49" t="s">
        <v>80</v>
      </c>
      <c r="F20" s="49" t="s">
        <v>81</v>
      </c>
      <c r="G20" s="49" t="s">
        <v>70</v>
      </c>
      <c r="H20" s="49" t="s">
        <v>71</v>
      </c>
      <c r="I20" s="22" t="s">
        <v>17</v>
      </c>
      <c r="J20" s="22" t="s">
        <v>18</v>
      </c>
      <c r="K20" s="27" t="s">
        <v>109</v>
      </c>
      <c r="L20" s="28">
        <v>1</v>
      </c>
      <c r="M20" s="50" t="s">
        <v>110</v>
      </c>
      <c r="N20" s="19"/>
      <c r="O20" s="20"/>
      <c r="P20" s="21"/>
      <c r="Q20" s="52"/>
      <c r="R20" s="52"/>
      <c r="S20" s="52"/>
      <c r="T20" s="52"/>
      <c r="U20" s="52"/>
      <c r="V20" s="43">
        <v>1128.19</v>
      </c>
      <c r="W20" s="68"/>
      <c r="X20" s="44">
        <f t="shared" si="0"/>
        <v>0</v>
      </c>
    </row>
    <row r="21" spans="1:24" ht="51" x14ac:dyDescent="0.2">
      <c r="A21" s="22">
        <v>14</v>
      </c>
      <c r="B21" s="23">
        <v>1</v>
      </c>
      <c r="C21" s="26" t="s">
        <v>15</v>
      </c>
      <c r="D21" s="26" t="s">
        <v>16</v>
      </c>
      <c r="E21" s="49" t="s">
        <v>82</v>
      </c>
      <c r="F21" s="49" t="s">
        <v>83</v>
      </c>
      <c r="G21" s="49" t="s">
        <v>114</v>
      </c>
      <c r="H21" s="49" t="s">
        <v>46</v>
      </c>
      <c r="I21" s="22" t="s">
        <v>17</v>
      </c>
      <c r="J21" s="22" t="s">
        <v>18</v>
      </c>
      <c r="K21" s="27" t="s">
        <v>109</v>
      </c>
      <c r="L21" s="28">
        <v>1</v>
      </c>
      <c r="M21" s="50" t="s">
        <v>110</v>
      </c>
      <c r="N21" s="25"/>
      <c r="O21" s="20"/>
      <c r="P21" s="21"/>
      <c r="Q21" s="52"/>
      <c r="R21" s="52"/>
      <c r="S21" s="52"/>
      <c r="T21" s="52"/>
      <c r="U21" s="52"/>
      <c r="V21" s="43">
        <v>353.89</v>
      </c>
      <c r="W21" s="68"/>
      <c r="X21" s="44">
        <f t="shared" si="0"/>
        <v>0</v>
      </c>
    </row>
    <row r="22" spans="1:24" ht="51" x14ac:dyDescent="0.2">
      <c r="A22" s="22">
        <v>15</v>
      </c>
      <c r="B22" s="23">
        <v>1</v>
      </c>
      <c r="C22" s="26" t="s">
        <v>15</v>
      </c>
      <c r="D22" s="26" t="s">
        <v>16</v>
      </c>
      <c r="E22" s="49" t="s">
        <v>84</v>
      </c>
      <c r="F22" s="49" t="s">
        <v>85</v>
      </c>
      <c r="G22" s="49" t="s">
        <v>86</v>
      </c>
      <c r="H22" s="49" t="s">
        <v>46</v>
      </c>
      <c r="I22" s="22" t="s">
        <v>17</v>
      </c>
      <c r="J22" s="22" t="s">
        <v>18</v>
      </c>
      <c r="K22" s="27" t="s">
        <v>109</v>
      </c>
      <c r="L22" s="28">
        <v>1</v>
      </c>
      <c r="M22" s="50" t="s">
        <v>110</v>
      </c>
      <c r="N22" s="19"/>
      <c r="O22" s="20"/>
      <c r="P22" s="21"/>
      <c r="Q22" s="52"/>
      <c r="R22" s="52"/>
      <c r="S22" s="52"/>
      <c r="T22" s="52"/>
      <c r="U22" s="52"/>
      <c r="V22" s="43">
        <v>1797.72</v>
      </c>
      <c r="W22" s="68"/>
      <c r="X22" s="44">
        <f t="shared" si="0"/>
        <v>0</v>
      </c>
    </row>
    <row r="23" spans="1:24" ht="51" x14ac:dyDescent="0.2">
      <c r="A23" s="22">
        <v>16</v>
      </c>
      <c r="B23" s="23">
        <v>1</v>
      </c>
      <c r="C23" s="26" t="s">
        <v>15</v>
      </c>
      <c r="D23" s="26" t="s">
        <v>16</v>
      </c>
      <c r="E23" s="49" t="s">
        <v>87</v>
      </c>
      <c r="F23" s="49" t="s">
        <v>88</v>
      </c>
      <c r="G23" s="49" t="s">
        <v>115</v>
      </c>
      <c r="H23" s="49" t="s">
        <v>46</v>
      </c>
      <c r="I23" s="22" t="s">
        <v>17</v>
      </c>
      <c r="J23" s="22" t="s">
        <v>18</v>
      </c>
      <c r="K23" s="27" t="s">
        <v>109</v>
      </c>
      <c r="L23" s="28">
        <v>1</v>
      </c>
      <c r="M23" s="50" t="s">
        <v>110</v>
      </c>
      <c r="N23" s="19"/>
      <c r="O23" s="20"/>
      <c r="P23" s="21"/>
      <c r="Q23" s="52"/>
      <c r="R23" s="52"/>
      <c r="S23" s="52"/>
      <c r="T23" s="52"/>
      <c r="U23" s="52"/>
      <c r="V23" s="43">
        <v>202.79</v>
      </c>
      <c r="W23" s="68"/>
      <c r="X23" s="44">
        <f t="shared" si="0"/>
        <v>0</v>
      </c>
    </row>
    <row r="24" spans="1:24" ht="51" x14ac:dyDescent="0.2">
      <c r="A24" s="22">
        <v>17</v>
      </c>
      <c r="B24" s="23">
        <v>1</v>
      </c>
      <c r="C24" s="26" t="s">
        <v>15</v>
      </c>
      <c r="D24" s="26" t="s">
        <v>16</v>
      </c>
      <c r="E24" s="49" t="s">
        <v>89</v>
      </c>
      <c r="F24" s="49" t="s">
        <v>90</v>
      </c>
      <c r="G24" s="49" t="s">
        <v>115</v>
      </c>
      <c r="H24" s="49" t="s">
        <v>46</v>
      </c>
      <c r="I24" s="22" t="s">
        <v>17</v>
      </c>
      <c r="J24" s="22" t="s">
        <v>18</v>
      </c>
      <c r="K24" s="27" t="s">
        <v>109</v>
      </c>
      <c r="L24" s="28">
        <v>1</v>
      </c>
      <c r="M24" s="50" t="s">
        <v>110</v>
      </c>
      <c r="N24" s="25"/>
      <c r="O24" s="20"/>
      <c r="P24" s="21"/>
      <c r="Q24" s="52"/>
      <c r="R24" s="52"/>
      <c r="S24" s="52"/>
      <c r="T24" s="52"/>
      <c r="U24" s="52"/>
      <c r="V24" s="43">
        <v>242.55</v>
      </c>
      <c r="W24" s="68"/>
      <c r="X24" s="44">
        <f t="shared" si="0"/>
        <v>0</v>
      </c>
    </row>
    <row r="25" spans="1:24" ht="51" x14ac:dyDescent="0.2">
      <c r="A25" s="22">
        <v>18</v>
      </c>
      <c r="B25" s="23">
        <v>1</v>
      </c>
      <c r="C25" s="26" t="s">
        <v>15</v>
      </c>
      <c r="D25" s="26" t="s">
        <v>16</v>
      </c>
      <c r="E25" s="49" t="s">
        <v>91</v>
      </c>
      <c r="F25" s="49" t="s">
        <v>92</v>
      </c>
      <c r="G25" s="49" t="s">
        <v>115</v>
      </c>
      <c r="H25" s="49" t="s">
        <v>46</v>
      </c>
      <c r="I25" s="22" t="s">
        <v>17</v>
      </c>
      <c r="J25" s="22" t="s">
        <v>18</v>
      </c>
      <c r="K25" s="27" t="s">
        <v>109</v>
      </c>
      <c r="L25" s="28">
        <v>1</v>
      </c>
      <c r="M25" s="50" t="s">
        <v>110</v>
      </c>
      <c r="N25" s="19"/>
      <c r="O25" s="20"/>
      <c r="P25" s="21"/>
      <c r="Q25" s="52"/>
      <c r="R25" s="52"/>
      <c r="S25" s="52"/>
      <c r="T25" s="52"/>
      <c r="U25" s="52"/>
      <c r="V25" s="43">
        <v>333.59</v>
      </c>
      <c r="W25" s="68"/>
      <c r="X25" s="44">
        <f t="shared" si="0"/>
        <v>0</v>
      </c>
    </row>
    <row r="26" spans="1:24" ht="51" x14ac:dyDescent="0.2">
      <c r="A26" s="22">
        <v>19</v>
      </c>
      <c r="B26" s="23">
        <v>1</v>
      </c>
      <c r="C26" s="26" t="s">
        <v>15</v>
      </c>
      <c r="D26" s="26" t="s">
        <v>16</v>
      </c>
      <c r="E26" s="49" t="s">
        <v>93</v>
      </c>
      <c r="F26" s="49" t="s">
        <v>94</v>
      </c>
      <c r="G26" s="49" t="s">
        <v>95</v>
      </c>
      <c r="H26" s="49" t="s">
        <v>46</v>
      </c>
      <c r="I26" s="22" t="s">
        <v>17</v>
      </c>
      <c r="J26" s="22" t="s">
        <v>18</v>
      </c>
      <c r="K26" s="27" t="s">
        <v>109</v>
      </c>
      <c r="L26" s="28">
        <v>1</v>
      </c>
      <c r="M26" s="50" t="s">
        <v>110</v>
      </c>
      <c r="N26" s="25"/>
      <c r="O26" s="20"/>
      <c r="P26" s="21"/>
      <c r="Q26" s="52"/>
      <c r="R26" s="52"/>
      <c r="S26" s="52"/>
      <c r="T26" s="52"/>
      <c r="U26" s="52"/>
      <c r="V26" s="43">
        <v>1130.28</v>
      </c>
      <c r="W26" s="68"/>
      <c r="X26" s="44">
        <f t="shared" si="0"/>
        <v>0</v>
      </c>
    </row>
    <row r="27" spans="1:24" ht="51" x14ac:dyDescent="0.2">
      <c r="A27" s="22">
        <v>20</v>
      </c>
      <c r="B27" s="23">
        <v>1</v>
      </c>
      <c r="C27" s="26" t="s">
        <v>15</v>
      </c>
      <c r="D27" s="26" t="s">
        <v>16</v>
      </c>
      <c r="E27" s="49" t="s">
        <v>96</v>
      </c>
      <c r="F27" s="49" t="s">
        <v>97</v>
      </c>
      <c r="G27" s="49" t="s">
        <v>98</v>
      </c>
      <c r="H27" s="49" t="s">
        <v>56</v>
      </c>
      <c r="I27" s="22" t="s">
        <v>17</v>
      </c>
      <c r="J27" s="22" t="s">
        <v>18</v>
      </c>
      <c r="K27" s="27" t="s">
        <v>109</v>
      </c>
      <c r="L27" s="28">
        <v>1</v>
      </c>
      <c r="M27" s="50" t="s">
        <v>110</v>
      </c>
      <c r="N27" s="19"/>
      <c r="O27" s="20"/>
      <c r="P27" s="21"/>
      <c r="Q27" s="52"/>
      <c r="R27" s="52"/>
      <c r="S27" s="52"/>
      <c r="T27" s="52"/>
      <c r="U27" s="52"/>
      <c r="V27" s="43">
        <v>1065.17</v>
      </c>
      <c r="W27" s="68"/>
      <c r="X27" s="44">
        <f t="shared" si="0"/>
        <v>0</v>
      </c>
    </row>
    <row r="28" spans="1:24" ht="51" x14ac:dyDescent="0.2">
      <c r="A28" s="22">
        <v>21</v>
      </c>
      <c r="B28" s="23">
        <v>1</v>
      </c>
      <c r="C28" s="26" t="s">
        <v>15</v>
      </c>
      <c r="D28" s="26" t="s">
        <v>16</v>
      </c>
      <c r="E28" s="49" t="s">
        <v>99</v>
      </c>
      <c r="F28" s="49" t="s">
        <v>100</v>
      </c>
      <c r="G28" s="49" t="s">
        <v>116</v>
      </c>
      <c r="H28" s="49" t="s">
        <v>56</v>
      </c>
      <c r="I28" s="22" t="s">
        <v>17</v>
      </c>
      <c r="J28" s="22" t="s">
        <v>18</v>
      </c>
      <c r="K28" s="27" t="s">
        <v>109</v>
      </c>
      <c r="L28" s="28">
        <v>1</v>
      </c>
      <c r="M28" s="50" t="s">
        <v>110</v>
      </c>
      <c r="N28" s="25"/>
      <c r="O28" s="20"/>
      <c r="P28" s="21"/>
      <c r="Q28" s="52"/>
      <c r="R28" s="52"/>
      <c r="S28" s="52"/>
      <c r="T28" s="52"/>
      <c r="U28" s="52"/>
      <c r="V28" s="43">
        <v>466.23</v>
      </c>
      <c r="W28" s="68"/>
      <c r="X28" s="44">
        <f t="shared" si="0"/>
        <v>0</v>
      </c>
    </row>
    <row r="29" spans="1:24" ht="51" x14ac:dyDescent="0.2">
      <c r="A29" s="22">
        <v>22</v>
      </c>
      <c r="B29" s="23">
        <v>1</v>
      </c>
      <c r="C29" s="26" t="s">
        <v>15</v>
      </c>
      <c r="D29" s="26" t="s">
        <v>16</v>
      </c>
      <c r="E29" s="49" t="s">
        <v>101</v>
      </c>
      <c r="F29" s="49" t="s">
        <v>102</v>
      </c>
      <c r="G29" s="49" t="s">
        <v>103</v>
      </c>
      <c r="H29" s="49" t="s">
        <v>56</v>
      </c>
      <c r="I29" s="22" t="s">
        <v>17</v>
      </c>
      <c r="J29" s="22" t="s">
        <v>18</v>
      </c>
      <c r="K29" s="27" t="s">
        <v>109</v>
      </c>
      <c r="L29" s="28">
        <v>1</v>
      </c>
      <c r="M29" s="50" t="s">
        <v>110</v>
      </c>
      <c r="N29" s="25"/>
      <c r="O29" s="20"/>
      <c r="P29" s="21"/>
      <c r="Q29" s="52"/>
      <c r="R29" s="52"/>
      <c r="S29" s="52"/>
      <c r="T29" s="52"/>
      <c r="U29" s="52"/>
      <c r="V29" s="43">
        <v>131.06</v>
      </c>
      <c r="W29" s="68"/>
      <c r="X29" s="44">
        <f t="shared" si="0"/>
        <v>0</v>
      </c>
    </row>
    <row r="30" spans="1:24" ht="51" x14ac:dyDescent="0.2">
      <c r="A30" s="22">
        <v>23</v>
      </c>
      <c r="B30" s="23">
        <v>1</v>
      </c>
      <c r="C30" s="26" t="s">
        <v>15</v>
      </c>
      <c r="D30" s="26" t="s">
        <v>16</v>
      </c>
      <c r="E30" s="49" t="s">
        <v>104</v>
      </c>
      <c r="F30" s="49" t="s">
        <v>105</v>
      </c>
      <c r="G30" s="49" t="s">
        <v>106</v>
      </c>
      <c r="H30" s="49" t="s">
        <v>56</v>
      </c>
      <c r="I30" s="22" t="s">
        <v>17</v>
      </c>
      <c r="J30" s="22" t="s">
        <v>18</v>
      </c>
      <c r="K30" s="27" t="s">
        <v>109</v>
      </c>
      <c r="L30" s="28">
        <v>1</v>
      </c>
      <c r="M30" s="50" t="s">
        <v>110</v>
      </c>
      <c r="N30" s="25"/>
      <c r="O30" s="20"/>
      <c r="P30" s="21"/>
      <c r="Q30" s="52"/>
      <c r="R30" s="52"/>
      <c r="S30" s="52"/>
      <c r="T30" s="52"/>
      <c r="U30" s="52"/>
      <c r="V30" s="43">
        <v>247.42</v>
      </c>
      <c r="W30" s="68"/>
      <c r="X30" s="44">
        <f t="shared" si="0"/>
        <v>0</v>
      </c>
    </row>
    <row r="31" spans="1:24" ht="51" x14ac:dyDescent="0.2">
      <c r="A31" s="22">
        <v>24</v>
      </c>
      <c r="B31" s="23">
        <v>1</v>
      </c>
      <c r="C31" s="26" t="s">
        <v>15</v>
      </c>
      <c r="D31" s="26" t="s">
        <v>16</v>
      </c>
      <c r="E31" s="49" t="s">
        <v>107</v>
      </c>
      <c r="F31" s="49" t="s">
        <v>108</v>
      </c>
      <c r="G31" s="49" t="s">
        <v>106</v>
      </c>
      <c r="H31" s="49" t="s">
        <v>56</v>
      </c>
      <c r="I31" s="22" t="s">
        <v>17</v>
      </c>
      <c r="J31" s="22" t="s">
        <v>18</v>
      </c>
      <c r="K31" s="27" t="s">
        <v>109</v>
      </c>
      <c r="L31" s="28">
        <v>1</v>
      </c>
      <c r="M31" s="50" t="s">
        <v>110</v>
      </c>
      <c r="N31" s="25"/>
      <c r="O31" s="20"/>
      <c r="P31" s="21"/>
      <c r="Q31" s="52"/>
      <c r="R31" s="52"/>
      <c r="S31" s="52"/>
      <c r="T31" s="52"/>
      <c r="U31" s="52"/>
      <c r="V31" s="43">
        <v>358.76</v>
      </c>
      <c r="W31" s="68"/>
      <c r="X31" s="44">
        <f t="shared" si="0"/>
        <v>0</v>
      </c>
    </row>
    <row r="32" spans="1:24" ht="20.25" customHeight="1" x14ac:dyDescent="0.2">
      <c r="A32" s="65" t="s">
        <v>20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29"/>
      <c r="M32" s="30"/>
      <c r="N32" s="48"/>
      <c r="O32" s="48"/>
      <c r="P32" s="48"/>
      <c r="Q32" s="46"/>
      <c r="R32" s="46"/>
      <c r="S32" s="46"/>
      <c r="T32" s="46"/>
      <c r="U32" s="46"/>
      <c r="V32" s="7">
        <f>SUM(V8:V31)</f>
        <v>14982.109999999999</v>
      </c>
      <c r="W32" s="46"/>
      <c r="X32" s="45">
        <f>SUM(X8:X31)</f>
        <v>0</v>
      </c>
    </row>
    <row r="33" spans="1:24" ht="20.25" customHeight="1" x14ac:dyDescent="0.2">
      <c r="A33" s="69" t="s">
        <v>47</v>
      </c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53"/>
      <c r="M33" s="54"/>
      <c r="N33" s="55"/>
      <c r="O33" s="55"/>
      <c r="P33" s="55"/>
      <c r="Q33" s="56"/>
      <c r="R33" s="56"/>
      <c r="S33" s="56"/>
      <c r="T33" s="56"/>
      <c r="U33" s="56"/>
      <c r="V33" s="57">
        <v>750000</v>
      </c>
      <c r="W33" s="56"/>
      <c r="X33" s="58" t="s">
        <v>111</v>
      </c>
    </row>
    <row r="34" spans="1:24" x14ac:dyDescent="0.2">
      <c r="A34" s="31"/>
      <c r="B34" s="31"/>
      <c r="C34" s="31"/>
      <c r="D34" s="31"/>
      <c r="E34" s="31"/>
      <c r="F34" s="32"/>
      <c r="G34" s="32"/>
      <c r="H34" s="32"/>
      <c r="I34" s="32"/>
      <c r="J34" s="32"/>
      <c r="K34" s="32"/>
      <c r="L34" s="31"/>
      <c r="M34" s="31"/>
      <c r="N34" s="31"/>
      <c r="O34" s="31"/>
      <c r="P34" s="31"/>
    </row>
    <row r="35" spans="1:24" ht="43.5" customHeight="1" x14ac:dyDescent="0.2">
      <c r="A35" s="63" t="s">
        <v>11</v>
      </c>
      <c r="B35" s="63"/>
      <c r="C35" s="63"/>
      <c r="D35" s="66" t="s">
        <v>32</v>
      </c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</row>
    <row r="36" spans="1:24" ht="195" customHeight="1" x14ac:dyDescent="0.2">
      <c r="A36" s="63" t="s">
        <v>38</v>
      </c>
      <c r="B36" s="63"/>
      <c r="C36" s="63"/>
      <c r="D36" s="64" t="s">
        <v>44</v>
      </c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</row>
    <row r="37" spans="1:24" ht="15" x14ac:dyDescent="0.25">
      <c r="C37" s="33"/>
      <c r="D37" s="33"/>
      <c r="E37" s="33"/>
      <c r="F37" s="34"/>
      <c r="G37" s="34"/>
      <c r="H37" s="34"/>
      <c r="I37" s="34"/>
    </row>
    <row r="38" spans="1:24" ht="15" x14ac:dyDescent="0.25">
      <c r="B38" s="33"/>
      <c r="C38" s="59"/>
      <c r="D38" s="59"/>
      <c r="E38" s="59"/>
      <c r="F38" s="35" t="s">
        <v>33</v>
      </c>
      <c r="G38" s="34"/>
      <c r="H38" s="34"/>
      <c r="I38" s="34"/>
    </row>
    <row r="39" spans="1:24" ht="15" x14ac:dyDescent="0.25">
      <c r="B39" s="33"/>
      <c r="C39" s="36"/>
      <c r="D39" s="33"/>
      <c r="E39" s="34"/>
      <c r="F39" s="34"/>
    </row>
    <row r="40" spans="1:24" ht="15" x14ac:dyDescent="0.25">
      <c r="B40" s="33"/>
      <c r="C40" s="59"/>
      <c r="D40" s="59"/>
      <c r="E40" s="59"/>
      <c r="F40" s="35" t="s">
        <v>34</v>
      </c>
    </row>
    <row r="41" spans="1:24" ht="15" x14ac:dyDescent="0.25">
      <c r="B41" s="33"/>
      <c r="C41" s="37"/>
      <c r="D41" s="33"/>
      <c r="E41" s="34"/>
      <c r="F41" s="38"/>
    </row>
    <row r="42" spans="1:24" ht="15" x14ac:dyDescent="0.25">
      <c r="B42" s="33"/>
      <c r="C42" s="59"/>
      <c r="D42" s="59"/>
      <c r="E42" s="59"/>
      <c r="F42" s="39" t="s">
        <v>35</v>
      </c>
    </row>
    <row r="43" spans="1:24" ht="15" x14ac:dyDescent="0.25">
      <c r="B43" s="33"/>
      <c r="C43" s="37"/>
      <c r="D43" s="40"/>
      <c r="E43" s="41"/>
      <c r="F43" s="38"/>
    </row>
    <row r="44" spans="1:24" ht="15" x14ac:dyDescent="0.25">
      <c r="B44" s="33"/>
      <c r="C44" s="37"/>
      <c r="D44" s="40"/>
      <c r="E44" s="41"/>
      <c r="F44" s="38"/>
    </row>
    <row r="45" spans="1:24" ht="15" x14ac:dyDescent="0.25">
      <c r="B45" s="33" t="s">
        <v>36</v>
      </c>
      <c r="C45" s="37"/>
      <c r="D45" s="42"/>
      <c r="E45" s="38"/>
      <c r="F45" s="38"/>
    </row>
    <row r="46" spans="1:24" customFormat="1" ht="15" x14ac:dyDescent="0.25">
      <c r="B46" s="2"/>
      <c r="C46" s="2"/>
      <c r="D46" s="2"/>
      <c r="E46" s="4" t="s">
        <v>37</v>
      </c>
      <c r="F46" s="3"/>
      <c r="G46" s="1"/>
      <c r="H46" s="1"/>
      <c r="I46" s="1"/>
      <c r="J46" s="1"/>
      <c r="K46" s="1"/>
      <c r="X46" s="6"/>
    </row>
  </sheetData>
  <sheetProtection password="CC69" sheet="1" scenarios="1" autoFilter="0"/>
  <autoFilter ref="A7:X32"/>
  <mergeCells count="14">
    <mergeCell ref="C42:E42"/>
    <mergeCell ref="E3:L3"/>
    <mergeCell ref="E4:L4"/>
    <mergeCell ref="E5:L5"/>
    <mergeCell ref="N6:X6"/>
    <mergeCell ref="A36:C36"/>
    <mergeCell ref="D36:P36"/>
    <mergeCell ref="C38:E38"/>
    <mergeCell ref="C40:E40"/>
    <mergeCell ref="A35:C35"/>
    <mergeCell ref="A32:K32"/>
    <mergeCell ref="D35:P35"/>
    <mergeCell ref="W8:W31"/>
    <mergeCell ref="A33:K33"/>
  </mergeCells>
  <pageMargins left="0.39370078740157483" right="0.39370078740157483" top="0.74803149606299213" bottom="0.39370078740157483" header="0.31496062992125984" footer="0.31496062992125984"/>
  <pageSetup paperSize="8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№1</vt:lpstr>
      <vt:lpstr>'Лот №1'!Область_печати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2023-08-08T09:46:45Z</cp:lastPrinted>
  <dcterms:created xsi:type="dcterms:W3CDTF">2013-09-25T03:40:45Z</dcterms:created>
  <dcterms:modified xsi:type="dcterms:W3CDTF">2023-08-08T09:48:39Z</dcterms:modified>
</cp:coreProperties>
</file>